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TESS\2018\REPORTES ABEL 2018\cal ing y eg e info adic 13-18\"/>
    </mc:Choice>
  </mc:AlternateContent>
  <bookViews>
    <workbookView xWindow="0" yWindow="0" windowWidth="20496" windowHeight="615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P7" i="1" l="1"/>
  <c r="P6" i="1" s="1"/>
  <c r="O7" i="1"/>
  <c r="O6" i="1" s="1"/>
  <c r="N7" i="1"/>
  <c r="N6" i="1" s="1"/>
  <c r="M7" i="1"/>
  <c r="M6" i="1" s="1"/>
  <c r="L7" i="1"/>
  <c r="L6" i="1" s="1"/>
  <c r="K7" i="1"/>
  <c r="K6" i="1" s="1"/>
  <c r="J7" i="1"/>
  <c r="J6" i="1" s="1"/>
  <c r="I7" i="1"/>
  <c r="I6" i="1" s="1"/>
  <c r="H7" i="1"/>
  <c r="H6" i="1" s="1"/>
  <c r="G7" i="1"/>
  <c r="G6" i="1" s="1"/>
  <c r="F7" i="1"/>
  <c r="F6" i="1" s="1"/>
  <c r="E7" i="1"/>
  <c r="E6" i="1" s="1"/>
  <c r="D7" i="1"/>
  <c r="D6" i="1" s="1"/>
</calcChain>
</file>

<file path=xl/sharedStrings.xml><?xml version="1.0" encoding="utf-8"?>
<sst xmlns="http://schemas.openxmlformats.org/spreadsheetml/2006/main" count="88" uniqueCount="88">
  <si>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</si>
  <si>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</si>
  <si>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</si>
  <si>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</si>
  <si>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</si>
  <si>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</si>
  <si>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</si>
  <si>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</si>
  <si>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</si>
  <si>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</si>
  <si>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</si>
  <si>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</si>
  <si>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</si>
  <si>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</si>
  <si>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</si>
  <si>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</si>
  <si>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</si>
  <si>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</si>
  <si>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</si>
  <si>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</si>
  <si>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</si>
  <si>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</si>
  <si>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</si>
  <si>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</si>
  <si>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</si>
  <si>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</si>
  <si>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</si>
  <si>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</si>
  <si>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</si>
  <si>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</si>
  <si>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</si>
  <si>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</si>
  <si>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</si>
  <si>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</si>
  <si>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</si>
  <si>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</si>
  <si>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</si>
  <si>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</si>
  <si>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</si>
  <si>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</si>
  <si>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</si>
  <si>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</si>
  <si>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</si>
  <si>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</si>
  <si>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</si>
  <si>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</si>
  <si>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</si>
  <si>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</si>
  <si>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</si>
  <si>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</si>
  <si>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</si>
  <si>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</si>
  <si>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</si>
  <si>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</si>
  <si>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</si>
  <si>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</si>
  <si>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</si>
  <si>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</si>
  <si>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</si>
  <si>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</si>
  <si>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</si>
  <si>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</si>
  <si>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</si>
  <si>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</si>
  <si>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</si>
  <si>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</si>
  <si>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</si>
  <si>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</si>
  <si>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</si>
  <si>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</si>
  <si>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</si>
  <si>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</si>
  <si>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</si>
  <si>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</si>
  <si>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</si>
  <si>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</si>
  <si>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</si>
  <si>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</si>
  <si>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</si>
  <si>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</si>
  <si>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</si>
  <si>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</si>
  <si>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</si>
  <si>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</si>
  <si>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</si>
  <si>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</si>
  <si>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INSTITUTO TECNÓLOGICO SUPERIOR DE SALVATIERRA</t>
  </si>
  <si>
    <t>Calendario de Presupuesto de Egresos del Ejercicio Fiscal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</si>
</sst>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5"/>
      <color theme="1"/>
      <name val="Arial"/>
      <family val="2"/>
    </font>
    <font>
      <sz val="5"/>
      <color rgb="FF00000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0" fillId="0" borderId="1" xfId="0" applyBorder="1"/>
    <xf numFmtId="0" fontId="1" fillId="0" borderId="1" xfId="0" applyFont="1" applyBorder="1" applyAlignment="1">
      <alignment horizontal="justify" vertical="center" wrapText="1"/>
    </xf>
    <xf numFmtId="4" fontId="0" fillId="0" borderId="1" xfId="0" applyNumberFormat="1" applyBorder="1"/>
    <xf numFmtId="4" fontId="3" fillId="0" borderId="1" xfId="0" applyNumberFormat="1" applyFont="1" applyBorder="1"/>
    <xf numFmtId="4" fontId="0" fillId="0" borderId="0" xfId="0" applyNumberFormat="1"/>
    <xf numFmtId="4" fontId="3" fillId="0" borderId="0" xfId="0" applyNumberFormat="1" applyFont="1"/>
    <xf numFmtId="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P79"/>
  <sheetViews>
    <sheetView tabSelected="1" topLeftCell="C1" zoomScale="140" zoomScaleNormal="140" workbookViewId="0">
      <selection activeCell="C5" sqref="C5"/>
    </sheetView>
  </sheetViews>
  <sheetFormatPr baseColWidth="10" defaultRowHeight="14.4" x14ac:dyDescent="0.3"/>
  <cols>
    <col min="4" max="4" width="14.109375" customWidth="1"/>
  </cols>
  <sheetData>
    <row r="3" spans="3:16" x14ac:dyDescent="0.3">
      <c r="C3" s="11" t="s">
        <v>86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3:16" x14ac:dyDescent="0.3">
      <c r="C4" s="11" t="s">
        <v>87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3:16" x14ac:dyDescent="0.3">
      <c r="C5" s="1"/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10</v>
      </c>
      <c r="O5" s="2" t="s">
        <v>11</v>
      </c>
      <c r="P5" s="2" t="s">
        <v>12</v>
      </c>
    </row>
    <row r="6" spans="3:16" x14ac:dyDescent="0.3">
      <c r="C6" s="1" t="s">
        <v>13</v>
      </c>
      <c r="D6" s="10">
        <f>D7+D15+D25+D56+D67</f>
        <v>37322755.689999998</v>
      </c>
      <c r="E6" s="10">
        <f t="shared" ref="E6:P6" si="0">E7+E15+E25+E56+E67</f>
        <v>7013518.3399999999</v>
      </c>
      <c r="F6" s="10">
        <f t="shared" si="0"/>
        <v>2581313.06</v>
      </c>
      <c r="G6" s="10">
        <f t="shared" si="0"/>
        <v>2218312</v>
      </c>
      <c r="H6" s="10">
        <f t="shared" si="0"/>
        <v>3508441</v>
      </c>
      <c r="I6" s="10">
        <f t="shared" si="0"/>
        <v>3409724</v>
      </c>
      <c r="J6" s="10">
        <f t="shared" si="0"/>
        <v>3636398</v>
      </c>
      <c r="K6" s="10">
        <f t="shared" si="0"/>
        <v>3450078</v>
      </c>
      <c r="L6" s="10">
        <f t="shared" si="0"/>
        <v>2348967.6</v>
      </c>
      <c r="M6" s="10">
        <f t="shared" si="0"/>
        <v>2816350</v>
      </c>
      <c r="N6" s="10">
        <f t="shared" si="0"/>
        <v>1266200</v>
      </c>
      <c r="O6" s="10">
        <f t="shared" si="0"/>
        <v>1130132</v>
      </c>
      <c r="P6" s="10">
        <f t="shared" si="0"/>
        <v>2511257.69</v>
      </c>
    </row>
    <row r="7" spans="3:16" x14ac:dyDescent="0.3">
      <c r="C7" s="3" t="s">
        <v>14</v>
      </c>
      <c r="D7" s="8">
        <f>D8+D9+D10+D11+D12+D13+D14</f>
        <v>6909926.2300000004</v>
      </c>
      <c r="E7" s="9">
        <f t="shared" ref="E7:P7" si="1">E8+E9+E10+E11+E12+E13+E14</f>
        <v>463850</v>
      </c>
      <c r="F7" s="9">
        <f t="shared" si="1"/>
        <v>567406</v>
      </c>
      <c r="G7" s="9">
        <f t="shared" si="1"/>
        <v>463853</v>
      </c>
      <c r="H7" s="9">
        <f t="shared" si="1"/>
        <v>626777</v>
      </c>
      <c r="I7" s="9">
        <f t="shared" si="1"/>
        <v>463853</v>
      </c>
      <c r="J7" s="9">
        <f t="shared" si="1"/>
        <v>567411</v>
      </c>
      <c r="K7" s="9">
        <f t="shared" si="1"/>
        <v>463855</v>
      </c>
      <c r="L7" s="9">
        <f t="shared" si="1"/>
        <v>567416</v>
      </c>
      <c r="M7" s="9">
        <f t="shared" si="1"/>
        <v>463856</v>
      </c>
      <c r="N7" s="9">
        <f t="shared" si="1"/>
        <v>567425</v>
      </c>
      <c r="O7" s="9">
        <f t="shared" si="1"/>
        <v>463860</v>
      </c>
      <c r="P7" s="9">
        <f t="shared" si="1"/>
        <v>1230364.23</v>
      </c>
    </row>
    <row r="8" spans="3:16" ht="19.8" x14ac:dyDescent="0.3">
      <c r="C8" s="3" t="s">
        <v>15</v>
      </c>
      <c r="D8" s="7">
        <v>5068151.2300000004</v>
      </c>
      <c r="E8" s="6">
        <v>422343</v>
      </c>
      <c r="F8" s="6">
        <v>422344</v>
      </c>
      <c r="G8" s="6">
        <v>422344</v>
      </c>
      <c r="H8" s="6">
        <v>422344</v>
      </c>
      <c r="I8" s="6">
        <v>422344</v>
      </c>
      <c r="J8" s="6">
        <v>422345</v>
      </c>
      <c r="K8" s="6">
        <v>422346</v>
      </c>
      <c r="L8" s="6">
        <v>422346</v>
      </c>
      <c r="M8" s="6">
        <v>422346</v>
      </c>
      <c r="N8" s="6">
        <v>422347</v>
      </c>
      <c r="O8" s="6">
        <v>422350</v>
      </c>
      <c r="P8" s="6">
        <v>422352.23</v>
      </c>
    </row>
    <row r="9" spans="3:16" ht="19.8" x14ac:dyDescent="0.3">
      <c r="C9" s="3" t="s">
        <v>16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3:16" x14ac:dyDescent="0.3">
      <c r="C10" s="3" t="s">
        <v>17</v>
      </c>
      <c r="D10" s="6">
        <v>633254</v>
      </c>
      <c r="E10" s="4"/>
      <c r="F10" s="4"/>
      <c r="G10" s="4"/>
      <c r="H10" s="6">
        <v>59369</v>
      </c>
      <c r="I10" s="4"/>
      <c r="J10" s="4"/>
      <c r="K10" s="4"/>
      <c r="L10" s="4"/>
      <c r="M10" s="4"/>
      <c r="N10" s="4"/>
      <c r="O10" s="4"/>
      <c r="P10" s="6">
        <v>573885</v>
      </c>
    </row>
    <row r="11" spans="3:16" x14ac:dyDescent="0.3">
      <c r="C11" s="3" t="s">
        <v>18</v>
      </c>
      <c r="D11" s="7">
        <v>1119467</v>
      </c>
      <c r="E11" s="6">
        <v>41507</v>
      </c>
      <c r="F11" s="6">
        <v>145062</v>
      </c>
      <c r="G11" s="6">
        <v>41509</v>
      </c>
      <c r="H11" s="6">
        <v>145064</v>
      </c>
      <c r="I11" s="6">
        <v>41509</v>
      </c>
      <c r="J11" s="6">
        <v>145066</v>
      </c>
      <c r="K11" s="6">
        <v>41509</v>
      </c>
      <c r="L11" s="6">
        <v>145070</v>
      </c>
      <c r="M11" s="6">
        <v>41510</v>
      </c>
      <c r="N11" s="6">
        <v>145078</v>
      </c>
      <c r="O11" s="6">
        <v>41510</v>
      </c>
      <c r="P11" s="6">
        <v>145073</v>
      </c>
    </row>
    <row r="12" spans="3:16" x14ac:dyDescent="0.3">
      <c r="C12" s="3" t="s">
        <v>19</v>
      </c>
      <c r="D12" s="6">
        <v>89054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6">
        <v>89054</v>
      </c>
    </row>
    <row r="13" spans="3:16" x14ac:dyDescent="0.3">
      <c r="C13" s="3" t="s">
        <v>20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3:16" x14ac:dyDescent="0.3">
      <c r="C14" s="3" t="s">
        <v>21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3:16" x14ac:dyDescent="0.3">
      <c r="C15" s="5" t="s">
        <v>22</v>
      </c>
      <c r="D15" s="6">
        <f>D16+D17+D18+D19+D20+D21+D22+D23+D24</f>
        <v>362319</v>
      </c>
      <c r="E15" s="6">
        <f t="shared" ref="E15:P15" si="2">E16+E17+E18+E19+E20+E21+E22+E23+E24</f>
        <v>51050</v>
      </c>
      <c r="F15" s="6">
        <f t="shared" si="2"/>
        <v>83861</v>
      </c>
      <c r="G15" s="6">
        <f t="shared" si="2"/>
        <v>33690</v>
      </c>
      <c r="H15" s="6">
        <f t="shared" si="2"/>
        <v>11884</v>
      </c>
      <c r="I15" s="6">
        <f t="shared" si="2"/>
        <v>20510</v>
      </c>
      <c r="J15" s="6">
        <f t="shared" si="2"/>
        <v>66054</v>
      </c>
      <c r="K15" s="6">
        <f t="shared" si="2"/>
        <v>24608</v>
      </c>
      <c r="L15" s="6">
        <f t="shared" si="2"/>
        <v>35872</v>
      </c>
      <c r="M15" s="6">
        <f t="shared" si="2"/>
        <v>10160</v>
      </c>
      <c r="N15" s="6">
        <f t="shared" si="2"/>
        <v>11060</v>
      </c>
      <c r="O15" s="6">
        <f t="shared" si="2"/>
        <v>7660</v>
      </c>
      <c r="P15" s="6">
        <f t="shared" si="2"/>
        <v>5910</v>
      </c>
    </row>
    <row r="16" spans="3:16" ht="26.4" x14ac:dyDescent="0.3">
      <c r="C16" s="5" t="s">
        <v>23</v>
      </c>
      <c r="D16" s="6">
        <v>143474</v>
      </c>
      <c r="E16" s="6">
        <v>44790</v>
      </c>
      <c r="F16" s="6">
        <v>30523</v>
      </c>
      <c r="G16" s="6">
        <v>6880</v>
      </c>
      <c r="H16" s="6">
        <v>2000</v>
      </c>
      <c r="I16" s="6">
        <v>6100</v>
      </c>
      <c r="J16" s="6">
        <v>34044</v>
      </c>
      <c r="K16" s="6">
        <v>6250</v>
      </c>
      <c r="L16" s="6">
        <v>9537</v>
      </c>
      <c r="M16" s="6">
        <v>1000</v>
      </c>
      <c r="N16" s="6">
        <v>1350</v>
      </c>
      <c r="O16" s="6">
        <v>1000</v>
      </c>
      <c r="P16" s="4">
        <v>0</v>
      </c>
    </row>
    <row r="17" spans="3:16" x14ac:dyDescent="0.3">
      <c r="C17" s="5" t="s">
        <v>24</v>
      </c>
      <c r="D17" s="8">
        <v>14750</v>
      </c>
      <c r="E17" s="4">
        <v>1250</v>
      </c>
      <c r="F17" s="4">
        <v>350</v>
      </c>
      <c r="G17" s="4">
        <v>1850</v>
      </c>
      <c r="H17" s="4">
        <v>350</v>
      </c>
      <c r="I17" s="4">
        <v>2600</v>
      </c>
      <c r="J17" s="4">
        <v>2100</v>
      </c>
      <c r="K17" s="4">
        <v>350</v>
      </c>
      <c r="L17" s="4">
        <v>2350</v>
      </c>
      <c r="M17" s="4">
        <v>350</v>
      </c>
      <c r="N17" s="4">
        <v>1600</v>
      </c>
      <c r="O17" s="4">
        <v>350</v>
      </c>
      <c r="P17" s="6">
        <v>1250</v>
      </c>
    </row>
    <row r="18" spans="3:16" ht="19.8" x14ac:dyDescent="0.3">
      <c r="C18" s="5" t="s">
        <v>25</v>
      </c>
      <c r="D18" s="4">
        <v>10000</v>
      </c>
      <c r="E18" s="4">
        <v>0</v>
      </c>
      <c r="F18" s="4">
        <v>6000</v>
      </c>
      <c r="G18" s="4"/>
      <c r="H18" s="4"/>
      <c r="I18" s="4"/>
      <c r="J18" s="4">
        <v>4000</v>
      </c>
      <c r="K18" s="4"/>
      <c r="L18" s="4"/>
      <c r="M18" s="4"/>
      <c r="N18" s="4"/>
      <c r="O18" s="4"/>
      <c r="P18" s="4"/>
    </row>
    <row r="19" spans="3:16" ht="19.8" x14ac:dyDescent="0.3">
      <c r="C19" s="5" t="s">
        <v>26</v>
      </c>
      <c r="D19" s="6">
        <v>37690</v>
      </c>
      <c r="E19" s="4"/>
      <c r="F19" s="6">
        <v>5364</v>
      </c>
      <c r="G19" s="4">
        <v>5500</v>
      </c>
      <c r="H19" s="6">
        <v>6626</v>
      </c>
      <c r="I19" s="4">
        <v>5000</v>
      </c>
      <c r="J19" s="4"/>
      <c r="K19" s="4">
        <v>5500</v>
      </c>
      <c r="L19" s="4">
        <v>7000</v>
      </c>
      <c r="M19" s="4"/>
      <c r="N19" s="4">
        <v>2700</v>
      </c>
      <c r="O19" s="4"/>
      <c r="P19" s="4"/>
    </row>
    <row r="20" spans="3:16" ht="19.8" x14ac:dyDescent="0.3">
      <c r="C20" s="5" t="s">
        <v>27</v>
      </c>
      <c r="D20" s="4">
        <v>17150</v>
      </c>
      <c r="E20" s="4"/>
      <c r="F20" s="4"/>
      <c r="G20" s="4">
        <v>11650</v>
      </c>
      <c r="H20" s="4"/>
      <c r="I20" s="4"/>
      <c r="J20" s="4">
        <v>5000</v>
      </c>
      <c r="K20" s="4"/>
      <c r="L20" s="4">
        <v>500</v>
      </c>
      <c r="M20" s="4"/>
      <c r="N20" s="4"/>
      <c r="O20" s="4"/>
      <c r="P20" s="4"/>
    </row>
    <row r="21" spans="3:16" x14ac:dyDescent="0.3">
      <c r="C21" s="5" t="s">
        <v>28</v>
      </c>
      <c r="D21" s="6">
        <v>67057</v>
      </c>
      <c r="E21" s="6">
        <v>5010</v>
      </c>
      <c r="F21" s="6">
        <v>6624</v>
      </c>
      <c r="G21" s="6">
        <v>6310</v>
      </c>
      <c r="H21" s="6">
        <v>2908</v>
      </c>
      <c r="I21" s="6">
        <v>6310</v>
      </c>
      <c r="J21" s="6">
        <v>5910</v>
      </c>
      <c r="K21" s="6">
        <v>5810</v>
      </c>
      <c r="L21" s="4">
        <v>5485</v>
      </c>
      <c r="M21" s="4">
        <v>6310</v>
      </c>
      <c r="N21" s="4">
        <v>5410</v>
      </c>
      <c r="O21" s="4">
        <v>6310</v>
      </c>
      <c r="P21" s="4">
        <v>4660</v>
      </c>
    </row>
    <row r="22" spans="3:16" ht="19.8" x14ac:dyDescent="0.3">
      <c r="C22" s="5" t="s">
        <v>29</v>
      </c>
      <c r="D22" s="6">
        <v>35698</v>
      </c>
      <c r="E22" s="4"/>
      <c r="F22" s="4">
        <v>19000</v>
      </c>
      <c r="G22" s="4"/>
      <c r="H22" s="4"/>
      <c r="I22" s="4"/>
      <c r="K22" s="6">
        <v>5698</v>
      </c>
      <c r="L22" s="4">
        <v>11000</v>
      </c>
      <c r="M22" s="4"/>
      <c r="N22" s="4"/>
      <c r="O22" s="4"/>
      <c r="P22" s="4"/>
    </row>
    <row r="23" spans="3:16" x14ac:dyDescent="0.3">
      <c r="C23" s="5" t="s">
        <v>30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3:16" x14ac:dyDescent="0.3">
      <c r="C24" s="5" t="s">
        <v>31</v>
      </c>
      <c r="D24" s="6">
        <v>36500</v>
      </c>
      <c r="E24" s="4"/>
      <c r="F24" s="4">
        <v>16000</v>
      </c>
      <c r="G24" s="4">
        <v>1500</v>
      </c>
      <c r="H24" s="4"/>
      <c r="I24" s="4">
        <v>500</v>
      </c>
      <c r="J24" s="4">
        <v>15000</v>
      </c>
      <c r="K24" s="4">
        <v>1000</v>
      </c>
      <c r="L24" s="4"/>
      <c r="M24" s="4">
        <v>2500</v>
      </c>
      <c r="N24" s="4"/>
      <c r="O24" s="4"/>
      <c r="P24" s="4"/>
    </row>
    <row r="25" spans="3:16" x14ac:dyDescent="0.3">
      <c r="C25" s="5" t="s">
        <v>32</v>
      </c>
      <c r="D25" s="6">
        <f>+D26+D27+D28+D29+D30+D31+D32+D33+D34</f>
        <v>1432064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3:16" x14ac:dyDescent="0.3">
      <c r="C26" s="5" t="s">
        <v>33</v>
      </c>
      <c r="D26" s="6">
        <v>243284</v>
      </c>
      <c r="E26" s="6">
        <v>21010</v>
      </c>
      <c r="F26" s="6">
        <v>21520</v>
      </c>
      <c r="G26" s="6">
        <v>20950</v>
      </c>
      <c r="H26" s="6">
        <v>21120</v>
      </c>
      <c r="I26" s="6">
        <v>21430</v>
      </c>
      <c r="J26" s="6">
        <v>19870</v>
      </c>
      <c r="K26" s="6">
        <v>19700</v>
      </c>
      <c r="L26" s="6">
        <v>19684</v>
      </c>
      <c r="M26" s="6">
        <v>19500</v>
      </c>
      <c r="N26" s="6">
        <v>19500</v>
      </c>
      <c r="O26" s="6">
        <v>19500</v>
      </c>
      <c r="P26" s="6">
        <v>19500</v>
      </c>
    </row>
    <row r="27" spans="3:16" x14ac:dyDescent="0.3">
      <c r="C27" s="5" t="s">
        <v>34</v>
      </c>
      <c r="D27" s="4">
        <v>72000</v>
      </c>
      <c r="E27" s="4">
        <v>12000</v>
      </c>
      <c r="F27" s="4">
        <v>12000</v>
      </c>
      <c r="G27" s="4">
        <v>12000</v>
      </c>
      <c r="H27" s="4">
        <v>12000</v>
      </c>
      <c r="I27" s="4">
        <v>12000</v>
      </c>
      <c r="J27" s="4">
        <v>12000</v>
      </c>
      <c r="K27" s="4"/>
      <c r="L27" s="4"/>
      <c r="M27" s="4"/>
      <c r="N27" s="4"/>
      <c r="O27" s="4"/>
      <c r="P27" s="4"/>
    </row>
    <row r="28" spans="3:16" ht="19.8" x14ac:dyDescent="0.3">
      <c r="C28" s="5" t="s">
        <v>35</v>
      </c>
      <c r="D28" s="6">
        <v>260250</v>
      </c>
      <c r="E28" s="6">
        <v>49250</v>
      </c>
      <c r="F28" s="6">
        <v>40600</v>
      </c>
      <c r="G28" s="6">
        <v>36600</v>
      </c>
      <c r="H28" s="4">
        <v>2600</v>
      </c>
      <c r="I28" s="4">
        <v>12600</v>
      </c>
      <c r="J28" s="4">
        <v>12600</v>
      </c>
      <c r="K28" s="4">
        <v>34000</v>
      </c>
      <c r="L28" s="4">
        <v>4000</v>
      </c>
      <c r="M28" s="4">
        <v>34000</v>
      </c>
      <c r="N28" s="4"/>
      <c r="O28" s="4">
        <v>34000</v>
      </c>
      <c r="P28" s="4"/>
    </row>
    <row r="29" spans="3:16" x14ac:dyDescent="0.3">
      <c r="C29" s="5" t="s">
        <v>36</v>
      </c>
      <c r="D29" s="4">
        <v>30300</v>
      </c>
      <c r="E29" s="4">
        <v>1300</v>
      </c>
      <c r="F29" s="4">
        <v>1300</v>
      </c>
      <c r="G29" s="4">
        <v>1300</v>
      </c>
      <c r="H29" s="4">
        <v>1300</v>
      </c>
      <c r="I29" s="4">
        <v>13800</v>
      </c>
      <c r="J29" s="4">
        <v>1300</v>
      </c>
      <c r="K29" s="4"/>
      <c r="L29" s="4">
        <v>10000</v>
      </c>
      <c r="M29" s="4"/>
      <c r="N29" s="4"/>
      <c r="O29" s="4"/>
      <c r="P29" s="4"/>
    </row>
    <row r="30" spans="3:16" ht="26.4" x14ac:dyDescent="0.3">
      <c r="C30" s="5" t="s">
        <v>37</v>
      </c>
      <c r="D30" s="6">
        <v>243202</v>
      </c>
      <c r="E30" s="4"/>
      <c r="F30" s="4">
        <v>7000</v>
      </c>
      <c r="G30" s="4">
        <v>10250</v>
      </c>
      <c r="H30" s="6">
        <v>43722</v>
      </c>
      <c r="I30" s="4">
        <v>35000</v>
      </c>
      <c r="J30" s="6">
        <v>49480</v>
      </c>
      <c r="K30" s="4">
        <v>1750</v>
      </c>
      <c r="L30" s="4">
        <v>30000</v>
      </c>
      <c r="M30" s="4">
        <v>2000</v>
      </c>
      <c r="N30" s="4">
        <v>32000</v>
      </c>
      <c r="O30" s="4">
        <v>2000</v>
      </c>
      <c r="P30" s="4">
        <v>3000</v>
      </c>
    </row>
    <row r="31" spans="3:16" x14ac:dyDescent="0.3">
      <c r="C31" s="5" t="s">
        <v>38</v>
      </c>
      <c r="D31" s="6">
        <v>274000</v>
      </c>
      <c r="E31" s="6">
        <v>27000</v>
      </c>
      <c r="F31" s="4">
        <v>211000</v>
      </c>
      <c r="G31" s="6">
        <v>21640</v>
      </c>
      <c r="H31" s="6">
        <v>14360</v>
      </c>
      <c r="I31" s="4"/>
      <c r="J31" s="4"/>
      <c r="K31" s="4"/>
      <c r="L31" s="4"/>
      <c r="M31" s="4"/>
      <c r="N31" s="4"/>
      <c r="O31" s="4"/>
      <c r="P31" s="4"/>
    </row>
    <row r="32" spans="3:16" x14ac:dyDescent="0.3">
      <c r="C32" s="5" t="s">
        <v>39</v>
      </c>
      <c r="D32" s="6">
        <v>101310</v>
      </c>
      <c r="E32" s="4">
        <v>6500</v>
      </c>
      <c r="F32" s="4">
        <v>12450</v>
      </c>
      <c r="G32" s="4">
        <v>8200</v>
      </c>
      <c r="H32" s="4">
        <v>13750</v>
      </c>
      <c r="I32" s="4">
        <v>12850</v>
      </c>
      <c r="J32" s="4">
        <v>8850</v>
      </c>
      <c r="K32" s="4">
        <v>9250</v>
      </c>
      <c r="L32" s="4">
        <v>8660</v>
      </c>
      <c r="M32" s="4">
        <v>7000</v>
      </c>
      <c r="N32" s="4">
        <v>6400</v>
      </c>
      <c r="O32" s="4">
        <v>4900</v>
      </c>
      <c r="P32" s="4">
        <v>2500</v>
      </c>
    </row>
    <row r="33" spans="3:16" x14ac:dyDescent="0.3">
      <c r="C33" s="5" t="s">
        <v>40</v>
      </c>
      <c r="D33" s="6">
        <v>65181</v>
      </c>
      <c r="E33" s="4">
        <v>478</v>
      </c>
      <c r="F33" s="6">
        <v>5478</v>
      </c>
      <c r="G33" s="6">
        <v>3478</v>
      </c>
      <c r="H33" s="6">
        <v>16828</v>
      </c>
      <c r="I33" s="6">
        <v>5478</v>
      </c>
      <c r="J33" s="6">
        <v>5479</v>
      </c>
      <c r="K33" s="4">
        <v>479</v>
      </c>
      <c r="L33" s="6">
        <v>4179</v>
      </c>
      <c r="M33" s="6">
        <v>3479</v>
      </c>
      <c r="N33" s="6">
        <v>15479</v>
      </c>
      <c r="O33" s="6">
        <v>3868</v>
      </c>
      <c r="P33" s="4">
        <v>478</v>
      </c>
    </row>
    <row r="34" spans="3:16" x14ac:dyDescent="0.3">
      <c r="C34" s="5" t="s">
        <v>41</v>
      </c>
      <c r="D34" s="6">
        <v>142537</v>
      </c>
      <c r="E34" s="6">
        <v>9663</v>
      </c>
      <c r="F34" s="6">
        <v>10113</v>
      </c>
      <c r="G34" s="6">
        <v>30113</v>
      </c>
      <c r="H34" s="6">
        <v>9513</v>
      </c>
      <c r="I34" s="6">
        <v>10113</v>
      </c>
      <c r="J34" s="6">
        <v>10113</v>
      </c>
      <c r="K34" s="4">
        <v>10611</v>
      </c>
      <c r="L34" s="4">
        <v>10610</v>
      </c>
      <c r="M34" s="4">
        <v>10611</v>
      </c>
      <c r="N34" s="4">
        <v>10611</v>
      </c>
      <c r="O34" s="6">
        <v>10657</v>
      </c>
      <c r="P34" s="6">
        <v>9809</v>
      </c>
    </row>
    <row r="35" spans="3:16" ht="19.8" x14ac:dyDescent="0.3">
      <c r="C35" s="5" t="s">
        <v>42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3:16" ht="19.8" x14ac:dyDescent="0.3">
      <c r="C36" s="5" t="s">
        <v>43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3:16" x14ac:dyDescent="0.3">
      <c r="C37" s="5" t="s">
        <v>44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3:16" x14ac:dyDescent="0.3">
      <c r="C38" s="5" t="s">
        <v>45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3:16" x14ac:dyDescent="0.3">
      <c r="C39" s="5" t="s">
        <v>46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3:16" x14ac:dyDescent="0.3">
      <c r="C40" s="5" t="s">
        <v>47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3:16" ht="19.8" x14ac:dyDescent="0.3">
      <c r="C41" s="5" t="s">
        <v>48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3:16" x14ac:dyDescent="0.3">
      <c r="C42" s="5" t="s">
        <v>49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3:16" x14ac:dyDescent="0.3">
      <c r="C43" s="5" t="s">
        <v>50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3:16" x14ac:dyDescent="0.3">
      <c r="C44" s="5" t="s">
        <v>51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3:16" x14ac:dyDescent="0.3">
      <c r="C45" s="5" t="s">
        <v>52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3:16" x14ac:dyDescent="0.3">
      <c r="C46" s="5" t="s">
        <v>53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3:16" x14ac:dyDescent="0.3">
      <c r="C47" s="5" t="s">
        <v>54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3:16" x14ac:dyDescent="0.3">
      <c r="C48" s="5" t="s">
        <v>55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3:16" x14ac:dyDescent="0.3">
      <c r="C49" s="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3:16" x14ac:dyDescent="0.3">
      <c r="C50" s="5" t="s">
        <v>56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3:16" x14ac:dyDescent="0.3">
      <c r="C51" s="5" t="s">
        <v>57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3:16" x14ac:dyDescent="0.3">
      <c r="C52" s="5" t="s">
        <v>58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3:16" x14ac:dyDescent="0.3">
      <c r="C53" s="5" t="s">
        <v>59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3:16" x14ac:dyDescent="0.3">
      <c r="C54" s="5" t="s">
        <v>60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3:16" x14ac:dyDescent="0.3">
      <c r="C55" s="5" t="s">
        <v>61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3:16" x14ac:dyDescent="0.3">
      <c r="C56" s="5" t="s">
        <v>62</v>
      </c>
      <c r="D56" s="4">
        <v>18810000</v>
      </c>
      <c r="E56" s="4">
        <v>6000000</v>
      </c>
      <c r="F56" s="4">
        <v>1310000</v>
      </c>
      <c r="G56" s="4">
        <v>1000000</v>
      </c>
      <c r="H56" s="4">
        <v>2000000</v>
      </c>
      <c r="I56" s="4">
        <v>2000000</v>
      </c>
      <c r="J56" s="4">
        <v>2000000</v>
      </c>
      <c r="K56" s="4">
        <v>2000000</v>
      </c>
      <c r="L56" s="4">
        <v>1000000</v>
      </c>
      <c r="M56" s="4">
        <v>1500000</v>
      </c>
      <c r="N56" s="4"/>
      <c r="O56" s="4"/>
      <c r="P56" s="4"/>
    </row>
    <row r="57" spans="3:16" x14ac:dyDescent="0.3">
      <c r="C57" s="5" t="s">
        <v>63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3:16" x14ac:dyDescent="0.3">
      <c r="C58" s="5" t="s">
        <v>64</v>
      </c>
      <c r="D58" s="4">
        <v>18810000</v>
      </c>
      <c r="E58" s="4">
        <v>6000000</v>
      </c>
      <c r="F58" s="4">
        <v>1310000</v>
      </c>
      <c r="G58" s="4">
        <v>1000000</v>
      </c>
      <c r="H58" s="4">
        <v>2000000</v>
      </c>
      <c r="I58" s="4">
        <v>2000000</v>
      </c>
      <c r="J58" s="4">
        <v>2000000</v>
      </c>
      <c r="K58" s="4">
        <v>2000000</v>
      </c>
      <c r="L58" s="4">
        <v>1000000</v>
      </c>
      <c r="M58" s="4">
        <v>1500000</v>
      </c>
      <c r="N58" s="4"/>
      <c r="O58" s="4"/>
      <c r="P58" s="4"/>
    </row>
    <row r="59" spans="3:16" x14ac:dyDescent="0.3">
      <c r="C59" s="5" t="s">
        <v>65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3:16" x14ac:dyDescent="0.3">
      <c r="C60" s="5" t="s">
        <v>66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3:16" ht="19.8" x14ac:dyDescent="0.3">
      <c r="C61" s="5" t="s">
        <v>67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3:16" x14ac:dyDescent="0.3">
      <c r="C62" s="5" t="s">
        <v>68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3:16" x14ac:dyDescent="0.3">
      <c r="C63" s="5" t="s">
        <v>69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3:16" x14ac:dyDescent="0.3">
      <c r="C64" s="5" t="s">
        <v>70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3:16" ht="19.8" x14ac:dyDescent="0.3">
      <c r="C65" s="5" t="s">
        <v>71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3:16" x14ac:dyDescent="0.3">
      <c r="C66" s="5" t="s">
        <v>72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3:16" ht="19.8" x14ac:dyDescent="0.3">
      <c r="C67" s="5" t="s">
        <v>73</v>
      </c>
      <c r="D67" s="6">
        <v>9808446.4600000009</v>
      </c>
      <c r="E67" s="6">
        <v>498618.34</v>
      </c>
      <c r="F67" s="6">
        <v>620046.06000000006</v>
      </c>
      <c r="G67" s="6">
        <v>720769</v>
      </c>
      <c r="H67" s="6">
        <v>869780</v>
      </c>
      <c r="I67" s="6">
        <v>925361</v>
      </c>
      <c r="J67" s="7">
        <v>1002933</v>
      </c>
      <c r="K67" s="6">
        <v>961615</v>
      </c>
      <c r="L67" s="6">
        <v>745679.6</v>
      </c>
      <c r="M67" s="6">
        <v>842334</v>
      </c>
      <c r="N67" s="6">
        <v>687715</v>
      </c>
      <c r="O67" s="6">
        <v>658612</v>
      </c>
      <c r="P67" s="7">
        <v>1274983.46</v>
      </c>
    </row>
    <row r="68" spans="3:16" x14ac:dyDescent="0.3">
      <c r="C68" s="5" t="s">
        <v>74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3:16" x14ac:dyDescent="0.3">
      <c r="C69" s="5" t="s">
        <v>75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3:16" x14ac:dyDescent="0.3">
      <c r="C70" s="5" t="s">
        <v>76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3:16" x14ac:dyDescent="0.3">
      <c r="C71" s="5" t="s">
        <v>77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3:16" x14ac:dyDescent="0.3">
      <c r="C72" s="5" t="s">
        <v>78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3:16" x14ac:dyDescent="0.3">
      <c r="C73" s="5" t="s">
        <v>79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3:16" x14ac:dyDescent="0.3">
      <c r="C74" s="5" t="s">
        <v>80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3:16" x14ac:dyDescent="0.3">
      <c r="C75" s="5" t="s">
        <v>81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3:16" x14ac:dyDescent="0.3">
      <c r="C76" s="5" t="s">
        <v>82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3:16" x14ac:dyDescent="0.3">
      <c r="C77" s="5" t="s">
        <v>83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3:16" x14ac:dyDescent="0.3">
      <c r="C78" s="5" t="s">
        <v>84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3:16" ht="19.8" x14ac:dyDescent="0.3">
      <c r="C79" s="5" t="s">
        <v>85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</sheetData>
  <mergeCells count="2">
    <mergeCell ref="C3:P3"/>
    <mergeCell ref="C4:P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</cp:lastModifiedBy>
  <dcterms:created xsi:type="dcterms:W3CDTF">2018-04-30T16:32:11Z</dcterms:created>
  <dcterms:modified xsi:type="dcterms:W3CDTF">2018-05-02T17:53:13Z</dcterms:modified>
</cp:coreProperties>
</file>